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0" windowWidth="14850" windowHeight="8835" activeTab="0"/>
  </bookViews>
  <sheets>
    <sheet name="I-201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<sst xmlns="http://schemas.openxmlformats.org/spreadsheetml/2006/main" count="59" uniqueCount="56">
  <si>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1. Quartal</t>
  </si>
  <si>
    <t>1. - 2. Quartal</t>
  </si>
  <si>
    <t>1. - 3. Quartal</t>
  </si>
  <si>
    <t>1. - 4. Quartal</t>
  </si>
  <si>
    <t>1.</t>
  </si>
  <si>
    <t>a.</t>
  </si>
  <si>
    <t>b.</t>
  </si>
  <si>
    <t>Gesamt</t>
  </si>
  <si>
    <t>Einnahmen aus Zinsen</t>
  </si>
  <si>
    <t>Darlehensrückflüsse</t>
  </si>
  <si>
    <t>Summe</t>
  </si>
  <si>
    <t>2.</t>
  </si>
  <si>
    <t>Ausgabenart</t>
  </si>
  <si>
    <t>Bereits gezahlt</t>
  </si>
  <si>
    <t>Rest</t>
  </si>
  <si>
    <t>c.</t>
  </si>
  <si>
    <t xml:space="preserve">c. </t>
  </si>
  <si>
    <t>Durchlfd. Posten</t>
  </si>
  <si>
    <t>Sanierungsträgervergütung</t>
  </si>
  <si>
    <t>Gesamt zur Verfügung</t>
  </si>
  <si>
    <t>Einnahmenart</t>
  </si>
  <si>
    <t xml:space="preserve">Eingang / Veränderung </t>
  </si>
  <si>
    <t>Einnahmen</t>
  </si>
  <si>
    <t>Ausgaben</t>
  </si>
  <si>
    <t xml:space="preserve">Summe </t>
  </si>
  <si>
    <t>Noch z. Verfüg./erwartet **</t>
  </si>
  <si>
    <t>Private Modernisierungs- und Ordnungsmaßnahmen</t>
  </si>
  <si>
    <t>,</t>
  </si>
  <si>
    <t>Sonst. Einnahmen</t>
  </si>
  <si>
    <t>Öffentlichkeitsarbeit (Bundeswettbewerb, Luftbild, Bauherrenpreis)</t>
  </si>
  <si>
    <t>BIG Städtebau GmbH</t>
  </si>
  <si>
    <t xml:space="preserve">Verfügbare Städtebauförderungsmittel </t>
  </si>
  <si>
    <t>Geplante / durch Aufträge gebundene Ausgaben 2010</t>
  </si>
  <si>
    <t>Städtebauliche Beratung / Konzepte / Fortschreibung RP / ISEK</t>
  </si>
  <si>
    <t>Einnahmen gesamt bis zum 31.12.2010</t>
  </si>
  <si>
    <t>Sachstandsbericht 2011</t>
  </si>
  <si>
    <t>Sanierungsmaßnahme Boizenburg - Planung 2011</t>
  </si>
  <si>
    <t>Zur Verfügung stehende / erwartete Finanzierungsmittel im Jahr 2011</t>
  </si>
  <si>
    <t xml:space="preserve">Grundstückserlöse </t>
  </si>
  <si>
    <t>EAT Kirchplatz 1</t>
  </si>
  <si>
    <t>KIF-Mittel</t>
  </si>
  <si>
    <t>Einnahmen 01.01.2011 - 16.02.2011</t>
  </si>
  <si>
    <t>Kontostand 31.12.2010/16.02.2011</t>
  </si>
  <si>
    <t>Ausgaben gesamt bis zum 31.12.2010</t>
  </si>
  <si>
    <t>letzter Abruf aus 2010</t>
  </si>
  <si>
    <t>Ausgaben vom 01.01.2011 bis zum 16.02.2011</t>
  </si>
  <si>
    <t>Umzug Bewohner/Betriebe</t>
  </si>
  <si>
    <t>Kirchplatz 1</t>
  </si>
  <si>
    <t xml:space="preserve">- Baustraße 10/11, Klingbergstraße 36, </t>
  </si>
  <si>
    <t xml:space="preserve">Markt 4, Große Wallstraße 23, Goße Wallstraße 3, </t>
  </si>
  <si>
    <t>Klingbergstraße 46/47, Mühlenstraße 13, 13a,</t>
  </si>
  <si>
    <t>Kirchplatz 6,  1. BA</t>
  </si>
  <si>
    <t>Baustraße 6, Markttorstraße 14, Baustraße 30/31,</t>
  </si>
  <si>
    <t>Kirchplatz 7</t>
  </si>
  <si>
    <t>Güstrow, den 16. Februar 2011</t>
  </si>
  <si>
    <t>(Kirchplatz 1)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</si>
</sst>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;\-#,##0.00\ \€"/>
    <numFmt numFmtId="173" formatCode="#,##0.00\ \€;[Red]\-#,##0.00\ \€"/>
    <numFmt numFmtId="174" formatCode="h:mm"/>
    <numFmt numFmtId="175" formatCode="h:mm;[Red]\-h:mm"/>
    <numFmt numFmtId="176" formatCode="h:mm;[Red]\-\(h:mm\)"/>
    <numFmt numFmtId="177" formatCode="#,##0.00\ \€"/>
    <numFmt numFmtId="178" formatCode="#,##0.00\ &quot;€&quot;"/>
  </numFmts>
  <fonts count="45">
    <font>
      <sz val="11"/>
      <name val="FagoNoRegularTf-Roman"/>
      <family val="0"/>
    </font>
    <font>
      <sz val="10"/>
      <name val="Arial"/>
      <family val="0"/>
    </font>
    <font>
      <sz val="12"/>
      <name val="FagoNoBoldTf-Roman"/>
      <family val="0"/>
    </font>
    <font>
      <sz val="11"/>
      <name val="FagoNoBoldTf-Roman"/>
      <family val="0"/>
    </font>
    <font>
      <sz val="9"/>
      <name val="FagoNoRegularTf-Roman"/>
      <family val="0"/>
    </font>
    <font>
      <sz val="14"/>
      <name val="FagoNoBoldTf-Roman"/>
      <family val="0"/>
    </font>
    <font>
      <sz val="12"/>
      <name val="FagoNoRegularTf-Roman"/>
      <family val="0"/>
    </font>
    <font>
      <sz val="16"/>
      <name val="FagoNoBoldTf-Roman"/>
      <family val="0"/>
    </font>
    <font>
      <sz val="11"/>
      <color indexed="8"/>
      <name val="FagoNoRegularTf-Roman"/>
      <family val="0"/>
    </font>
    <font>
      <sz val="11"/>
      <color indexed="10"/>
      <name val="FagoNoRegularTf-Roman"/>
      <family val="0"/>
    </font>
    <font>
      <sz val="8"/>
      <name val="FagoNoRegularTf-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7" xfId="0" applyNumberForma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77" fontId="0" fillId="0" borderId="13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22" xfId="0" applyBorder="1" applyAlignment="1" quotePrefix="1">
      <alignment/>
    </xf>
    <xf numFmtId="0" fontId="4" fillId="0" borderId="0" xfId="0" applyFont="1" applyBorder="1" applyAlignment="1">
      <alignment horizontal="center"/>
    </xf>
    <xf numFmtId="177" fontId="0" fillId="0" borderId="0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177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177" fontId="6" fillId="0" borderId="21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77" fontId="6" fillId="0" borderId="23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5" fillId="0" borderId="16" xfId="0" applyNumberFormat="1" applyFont="1" applyBorder="1" applyAlignment="1">
      <alignment/>
    </xf>
    <xf numFmtId="177" fontId="0" fillId="0" borderId="24" xfId="0" applyNumberForma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0" fillId="0" borderId="10" xfId="0" applyNumberFormat="1" applyFont="1" applyBorder="1" applyAlignment="1">
      <alignment horizontal="right"/>
    </xf>
    <xf numFmtId="177" fontId="8" fillId="0" borderId="1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177" fontId="0" fillId="0" borderId="14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0" fontId="8" fillId="0" borderId="19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right"/>
    </xf>
    <xf numFmtId="177" fontId="0" fillId="0" borderId="27" xfId="0" applyNumberFormat="1" applyBorder="1" applyAlignment="1">
      <alignment horizontal="right"/>
    </xf>
    <xf numFmtId="0" fontId="0" fillId="33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28575</xdr:rowOff>
    </xdr:from>
    <xdr:to>
      <xdr:col>7</xdr:col>
      <xdr:colOff>1114425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8575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12"/>
  <dimension ref="A1:N65"/>
  <sheetViews>
    <sheetView tabSelected="1" zoomScalePageLayoutView="0" workbookViewId="0" topLeftCell="A20">
      <selection activeCell="D48" sqref="D48"/>
    </sheetView>
  </sheetViews>
  <sheetFormatPr defaultColWidth="12.59765625" defaultRowHeight="14.25"/>
  <cols>
    <col min="1" max="1" width="3.5" style="0" customWidth="1"/>
    <col min="2" max="2" width="10.8984375" style="0" customWidth="1"/>
    <col min="3" max="3" width="14.5" style="0" customWidth="1"/>
    <col min="4" max="4" width="23.5" style="0" customWidth="1"/>
    <col min="5" max="5" width="15.59765625" style="0" customWidth="1"/>
    <col min="6" max="6" width="15.69921875" style="0" customWidth="1"/>
    <col min="7" max="7" width="17.5" style="0" customWidth="1"/>
    <col min="8" max="8" width="12.19921875" style="0" customWidth="1"/>
  </cols>
  <sheetData>
    <row r="1" spans="1:6" ht="20.25">
      <c r="A1" s="53" t="s">
        <v>36</v>
      </c>
      <c r="C1" s="3"/>
      <c r="D1" s="3"/>
      <c r="E1" s="3"/>
      <c r="F1" s="3"/>
    </row>
    <row r="2" spans="2:6" ht="18.75" customHeight="1" thickBot="1">
      <c r="B2" s="3"/>
      <c r="C2" s="3"/>
      <c r="D2" s="3"/>
      <c r="E2" s="3"/>
      <c r="F2" s="3"/>
    </row>
    <row r="3" spans="1:7" s="33" customFormat="1" ht="18.75" thickBot="1">
      <c r="A3" s="54" t="s">
        <v>35</v>
      </c>
      <c r="B3" s="31"/>
      <c r="C3" s="32"/>
      <c r="D3" s="70" t="s">
        <v>0</v>
      </c>
      <c r="E3" s="64" t="s">
        <v>1</v>
      </c>
      <c r="F3" s="67" t="s">
        <v>2</v>
      </c>
      <c r="G3" s="71" t="s">
        <v>3</v>
      </c>
    </row>
    <row r="4" spans="2:6" ht="14.25">
      <c r="B4" s="3"/>
      <c r="C4" s="3"/>
      <c r="D4" s="3"/>
      <c r="E4" s="3"/>
      <c r="F4" s="3"/>
    </row>
    <row r="5" spans="1:6" ht="14.25">
      <c r="A5" t="s">
        <v>4</v>
      </c>
      <c r="B5" s="4" t="s">
        <v>22</v>
      </c>
      <c r="C5" s="3"/>
      <c r="D5" s="3"/>
      <c r="E5" s="3"/>
      <c r="F5" s="3"/>
    </row>
    <row r="6" spans="2:6" ht="15" thickBot="1">
      <c r="B6" s="3"/>
      <c r="C6" s="3"/>
      <c r="D6" s="3"/>
      <c r="E6" s="3"/>
      <c r="F6" s="3"/>
    </row>
    <row r="7" spans="1:6" ht="15" thickBot="1">
      <c r="A7" t="s">
        <v>5</v>
      </c>
      <c r="B7" s="3" t="s">
        <v>34</v>
      </c>
      <c r="C7" s="3"/>
      <c r="E7" s="18">
        <v>31675859.04</v>
      </c>
      <c r="F7" s="3"/>
    </row>
    <row r="8" spans="2:6" ht="15" thickBot="1">
      <c r="B8" s="3"/>
      <c r="C8" s="3"/>
      <c r="D8" s="30"/>
      <c r="E8" s="3"/>
      <c r="F8" s="58"/>
    </row>
    <row r="9" spans="1:7" ht="15" thickBot="1">
      <c r="A9" t="s">
        <v>6</v>
      </c>
      <c r="B9" s="3" t="s">
        <v>41</v>
      </c>
      <c r="C9" s="3"/>
      <c r="D9" s="30"/>
      <c r="E9" s="55">
        <v>262191.69</v>
      </c>
      <c r="F9" s="3"/>
      <c r="G9" s="58"/>
    </row>
    <row r="10" spans="2:6" ht="15" thickTop="1">
      <c r="B10" s="3"/>
      <c r="C10" s="3"/>
      <c r="D10" s="3"/>
      <c r="E10" s="3"/>
      <c r="F10" s="62"/>
    </row>
    <row r="11" spans="1:6" ht="14.25">
      <c r="A11" t="s">
        <v>15</v>
      </c>
      <c r="B11" s="3" t="s">
        <v>37</v>
      </c>
      <c r="C11" s="3"/>
      <c r="D11" s="3"/>
      <c r="E11" s="3"/>
      <c r="F11" s="3"/>
    </row>
    <row r="12" spans="2:6" ht="15" thickBot="1">
      <c r="B12" s="3"/>
      <c r="C12" s="3"/>
      <c r="D12" s="3"/>
      <c r="E12" s="3"/>
      <c r="F12" s="3"/>
    </row>
    <row r="13" spans="2:7" ht="15" thickBot="1">
      <c r="B13" s="13" t="s">
        <v>20</v>
      </c>
      <c r="C13" s="21"/>
      <c r="D13" s="15"/>
      <c r="E13" s="19" t="s">
        <v>7</v>
      </c>
      <c r="F13" s="19" t="s">
        <v>21</v>
      </c>
      <c r="G13" s="19" t="s">
        <v>25</v>
      </c>
    </row>
    <row r="14" spans="2:7" ht="14.25">
      <c r="B14" s="7"/>
      <c r="C14" s="12"/>
      <c r="D14" s="10"/>
      <c r="E14" s="16"/>
      <c r="F14" s="16"/>
      <c r="G14" s="17"/>
    </row>
    <row r="15" spans="2:7" ht="14.25">
      <c r="B15" s="8" t="s">
        <v>31</v>
      </c>
      <c r="C15" s="12"/>
      <c r="D15" s="10"/>
      <c r="E15" s="43">
        <v>1119000</v>
      </c>
      <c r="F15" s="43"/>
      <c r="G15" s="43">
        <f>E15-F15</f>
        <v>1119000</v>
      </c>
    </row>
    <row r="16" spans="2:7" ht="14.25">
      <c r="B16" s="8"/>
      <c r="C16" s="12"/>
      <c r="D16" s="10" t="s">
        <v>44</v>
      </c>
      <c r="E16" s="43">
        <v>260000</v>
      </c>
      <c r="F16" s="43">
        <v>260000</v>
      </c>
      <c r="G16" s="43"/>
    </row>
    <row r="17" spans="2:7" ht="14.25">
      <c r="B17" s="8" t="s">
        <v>38</v>
      </c>
      <c r="C17" s="12"/>
      <c r="D17" s="10"/>
      <c r="E17" s="43"/>
      <c r="F17" s="43"/>
      <c r="G17" s="43"/>
    </row>
    <row r="18" spans="2:7" ht="14.25">
      <c r="B18" s="8"/>
      <c r="C18" s="12"/>
      <c r="D18" s="10"/>
      <c r="E18" s="43"/>
      <c r="F18" s="43"/>
      <c r="G18" s="43"/>
    </row>
    <row r="19" spans="2:7" ht="14.25">
      <c r="B19" s="8" t="s">
        <v>8</v>
      </c>
      <c r="C19" s="12"/>
      <c r="D19" s="10"/>
      <c r="E19" s="43">
        <v>1964</v>
      </c>
      <c r="F19" s="60">
        <v>413.76</v>
      </c>
      <c r="G19" s="43">
        <f>E19-F19</f>
        <v>1550.24</v>
      </c>
    </row>
    <row r="20" spans="2:7" ht="14.25">
      <c r="B20" s="8"/>
      <c r="C20" s="12"/>
      <c r="D20" s="10"/>
      <c r="E20" s="43"/>
      <c r="F20" s="43"/>
      <c r="G20" s="43"/>
    </row>
    <row r="21" spans="2:7" ht="14.25">
      <c r="B21" s="8" t="s">
        <v>9</v>
      </c>
      <c r="C21" s="12"/>
      <c r="D21" s="10"/>
      <c r="E21" s="43">
        <v>9915</v>
      </c>
      <c r="F21" s="61">
        <v>1777.93</v>
      </c>
      <c r="G21" s="43">
        <f>E21-F21</f>
        <v>8137.07</v>
      </c>
    </row>
    <row r="22" spans="2:7" ht="14.25">
      <c r="B22" s="8"/>
      <c r="C22" s="12"/>
      <c r="D22" s="10"/>
      <c r="E22" s="43"/>
      <c r="F22" s="43" t="s">
        <v>27</v>
      </c>
      <c r="G22" s="43"/>
    </row>
    <row r="23" spans="2:7" ht="14.25">
      <c r="B23" s="8" t="s">
        <v>28</v>
      </c>
      <c r="C23" s="12"/>
      <c r="D23" s="10"/>
      <c r="E23" s="43"/>
      <c r="F23" s="43"/>
      <c r="G23" s="43"/>
    </row>
    <row r="24" spans="2:7" ht="14.25">
      <c r="B24" s="8"/>
      <c r="C24" s="12" t="s">
        <v>39</v>
      </c>
      <c r="D24" s="10"/>
      <c r="E24" s="43">
        <v>143900</v>
      </c>
      <c r="F24" s="43"/>
      <c r="G24" s="43">
        <f>E24-F24</f>
        <v>143900</v>
      </c>
    </row>
    <row r="25" spans="2:7" ht="14.25">
      <c r="B25" s="8"/>
      <c r="C25" s="12" t="s">
        <v>40</v>
      </c>
      <c r="D25" s="10"/>
      <c r="E25" s="43">
        <v>150000</v>
      </c>
      <c r="F25" s="43"/>
      <c r="G25" s="43">
        <f>E25-F25</f>
        <v>150000</v>
      </c>
    </row>
    <row r="26" spans="2:7" ht="14.25">
      <c r="B26" s="8"/>
      <c r="C26" s="12"/>
      <c r="D26" s="10"/>
      <c r="E26" s="43"/>
      <c r="F26" s="43"/>
      <c r="G26" s="43"/>
    </row>
    <row r="27" spans="2:9" ht="14.25">
      <c r="B27" s="8" t="s">
        <v>17</v>
      </c>
      <c r="C27" s="12"/>
      <c r="D27" s="10"/>
      <c r="E27" s="43"/>
      <c r="F27" s="43"/>
      <c r="G27" s="43"/>
      <c r="I27" s="34"/>
    </row>
    <row r="28" spans="2:7" ht="15" thickBot="1">
      <c r="B28" s="8"/>
      <c r="C28" s="12"/>
      <c r="D28" s="10"/>
      <c r="E28" s="44"/>
      <c r="F28" s="44"/>
      <c r="G28" s="45"/>
    </row>
    <row r="29" spans="2:7" s="2" customFormat="1" ht="15">
      <c r="B29" s="47" t="s">
        <v>10</v>
      </c>
      <c r="C29" s="48"/>
      <c r="D29" s="49"/>
      <c r="E29" s="50">
        <f>SUM(E14:E28)</f>
        <v>1684779</v>
      </c>
      <c r="F29" s="50">
        <f>SUM(F14:F28)</f>
        <v>262191.69</v>
      </c>
      <c r="G29" s="50">
        <f>SUM(G14:G28)</f>
        <v>1422587.31</v>
      </c>
    </row>
    <row r="30" spans="2:7" s="2" customFormat="1" ht="15.75" thickBot="1">
      <c r="B30" s="51" t="s">
        <v>42</v>
      </c>
      <c r="C30" s="57"/>
      <c r="D30" s="56"/>
      <c r="E30" s="52">
        <v>61697</v>
      </c>
      <c r="F30" s="52"/>
      <c r="G30" s="52">
        <v>135523.38</v>
      </c>
    </row>
    <row r="31" spans="2:7" s="2" customFormat="1" ht="15.75" thickBot="1">
      <c r="B31" s="42" t="s">
        <v>19</v>
      </c>
      <c r="C31" s="38"/>
      <c r="D31" s="40"/>
      <c r="E31" s="46">
        <f>SUM(E29:E30)</f>
        <v>1746476</v>
      </c>
      <c r="F31" s="46"/>
      <c r="G31" s="46">
        <f>SUM(G29:G30)</f>
        <v>1558110.69</v>
      </c>
    </row>
    <row r="32" spans="1:2" ht="14.25">
      <c r="A32" s="20" t="s">
        <v>11</v>
      </c>
      <c r="B32" s="20" t="s">
        <v>23</v>
      </c>
    </row>
    <row r="33" spans="6:7" ht="15" thickBot="1">
      <c r="F33" s="58"/>
      <c r="G33" s="34"/>
    </row>
    <row r="34" spans="1:8" ht="15" thickBot="1">
      <c r="A34" t="s">
        <v>5</v>
      </c>
      <c r="B34" t="s">
        <v>43</v>
      </c>
      <c r="E34" s="18">
        <v>31629711.22</v>
      </c>
      <c r="F34" s="34"/>
      <c r="G34" s="34"/>
      <c r="H34" s="34"/>
    </row>
    <row r="35" ht="15" thickBot="1">
      <c r="G35" s="34"/>
    </row>
    <row r="36" spans="1:7" ht="15" thickBot="1">
      <c r="A36" t="s">
        <v>6</v>
      </c>
      <c r="B36" t="s">
        <v>45</v>
      </c>
      <c r="E36" s="69">
        <v>188365.31</v>
      </c>
      <c r="F36" s="68"/>
      <c r="G36" s="59"/>
    </row>
    <row r="37" ht="15" thickTop="1"/>
    <row r="38" spans="1:2" ht="14.25">
      <c r="A38" t="s">
        <v>16</v>
      </c>
      <c r="B38" t="s">
        <v>32</v>
      </c>
    </row>
    <row r="39" ht="15" thickBot="1"/>
    <row r="40" spans="2:14" ht="15" thickBot="1">
      <c r="B40" s="13" t="s">
        <v>12</v>
      </c>
      <c r="C40" s="14"/>
      <c r="D40" s="15"/>
      <c r="E40" s="23" t="s">
        <v>7</v>
      </c>
      <c r="F40" s="22" t="s">
        <v>13</v>
      </c>
      <c r="G40" s="22" t="s">
        <v>14</v>
      </c>
      <c r="I40" s="26"/>
      <c r="J40" s="26"/>
      <c r="K40" s="26"/>
      <c r="L40" s="36"/>
      <c r="M40" s="36"/>
      <c r="N40" s="36"/>
    </row>
    <row r="41" spans="2:14" ht="14.25">
      <c r="B41" s="6"/>
      <c r="C41" s="25"/>
      <c r="D41" s="9"/>
      <c r="E41" s="27"/>
      <c r="F41" s="28"/>
      <c r="G41" s="28"/>
      <c r="I41" s="26"/>
      <c r="J41" s="26"/>
      <c r="K41" s="26"/>
      <c r="L41" s="37"/>
      <c r="M41" s="37"/>
      <c r="N41" s="37"/>
    </row>
    <row r="42" spans="2:14" ht="14.25">
      <c r="B42" s="7" t="s">
        <v>33</v>
      </c>
      <c r="C42" s="26"/>
      <c r="D42" s="24"/>
      <c r="E42" s="65">
        <v>16715</v>
      </c>
      <c r="F42" s="65">
        <v>4047.45</v>
      </c>
      <c r="G42" s="5">
        <f>E42-F42</f>
        <v>12667.55</v>
      </c>
      <c r="I42" s="26"/>
      <c r="J42" s="26"/>
      <c r="K42" s="26"/>
      <c r="L42" s="37"/>
      <c r="M42" s="37"/>
      <c r="N42" s="37"/>
    </row>
    <row r="43" spans="2:14" ht="14.25">
      <c r="B43" s="7"/>
      <c r="C43" s="26"/>
      <c r="D43" s="24"/>
      <c r="E43" s="65"/>
      <c r="F43" s="65"/>
      <c r="G43" s="5"/>
      <c r="I43" s="26"/>
      <c r="J43" s="26"/>
      <c r="K43" s="26"/>
      <c r="L43" s="37"/>
      <c r="M43" s="37"/>
      <c r="N43" s="37"/>
    </row>
    <row r="44" spans="2:14" ht="14.25">
      <c r="B44" s="7" t="s">
        <v>29</v>
      </c>
      <c r="C44" s="26"/>
      <c r="D44" s="24"/>
      <c r="E44" s="65">
        <v>1500</v>
      </c>
      <c r="F44" s="65">
        <v>342.1</v>
      </c>
      <c r="G44" s="5">
        <f>E44-F44</f>
        <v>1157.9</v>
      </c>
      <c r="I44" s="26"/>
      <c r="J44" s="26"/>
      <c r="K44" s="26"/>
      <c r="L44" s="37"/>
      <c r="M44" s="37"/>
      <c r="N44" s="37"/>
    </row>
    <row r="45" spans="2:14" ht="14.25">
      <c r="B45" s="7"/>
      <c r="C45" s="26"/>
      <c r="D45" s="24"/>
      <c r="E45" s="65"/>
      <c r="F45" s="65"/>
      <c r="G45" s="5"/>
      <c r="I45" s="26"/>
      <c r="J45" s="26"/>
      <c r="K45" s="26"/>
      <c r="L45" s="37"/>
      <c r="M45" s="37"/>
      <c r="N45" s="37"/>
    </row>
    <row r="46" spans="2:14" ht="14.25">
      <c r="B46" s="7" t="s">
        <v>18</v>
      </c>
      <c r="C46" s="26"/>
      <c r="D46" s="24"/>
      <c r="E46" s="65">
        <v>80000</v>
      </c>
      <c r="F46" s="65">
        <v>18225.27</v>
      </c>
      <c r="G46" s="5">
        <f>E46-F46</f>
        <v>61774.729999999996</v>
      </c>
      <c r="I46" s="26"/>
      <c r="J46" s="26"/>
      <c r="K46" s="26"/>
      <c r="L46" s="37"/>
      <c r="M46" s="37"/>
      <c r="N46" s="37"/>
    </row>
    <row r="47" spans="2:14" ht="14.25">
      <c r="B47" s="7"/>
      <c r="C47" s="26"/>
      <c r="D47" s="24"/>
      <c r="E47" s="65"/>
      <c r="F47" s="65"/>
      <c r="G47" s="5"/>
      <c r="I47" s="26"/>
      <c r="J47" s="26"/>
      <c r="K47" s="26"/>
      <c r="L47" s="37"/>
      <c r="M47" s="37"/>
      <c r="N47" s="37"/>
    </row>
    <row r="48" spans="2:14" ht="14.25">
      <c r="B48" s="7" t="s">
        <v>46</v>
      </c>
      <c r="C48" s="26"/>
      <c r="D48" s="24" t="s">
        <v>55</v>
      </c>
      <c r="E48" s="65">
        <v>85000</v>
      </c>
      <c r="F48" s="65">
        <v>54105.44</v>
      </c>
      <c r="G48" s="5">
        <f>E48-F48</f>
        <v>30894.559999999998</v>
      </c>
      <c r="I48" s="26"/>
      <c r="J48" s="26"/>
      <c r="K48" s="26"/>
      <c r="L48" s="37"/>
      <c r="M48" s="37"/>
      <c r="N48" s="37"/>
    </row>
    <row r="49" spans="2:14" ht="14.25">
      <c r="B49" s="7"/>
      <c r="C49" s="26"/>
      <c r="D49" s="24"/>
      <c r="E49" s="65"/>
      <c r="F49" s="65"/>
      <c r="G49" s="5"/>
      <c r="I49" s="26"/>
      <c r="J49" s="26"/>
      <c r="K49" s="26"/>
      <c r="L49" s="37"/>
      <c r="M49" s="37"/>
      <c r="N49" s="37"/>
    </row>
    <row r="50" spans="2:14" ht="14.25">
      <c r="B50" s="7" t="s">
        <v>47</v>
      </c>
      <c r="C50" s="26"/>
      <c r="D50" s="24"/>
      <c r="E50" s="65">
        <v>872017</v>
      </c>
      <c r="F50" s="65">
        <v>94274.97</v>
      </c>
      <c r="G50" s="5">
        <f>E50-F50</f>
        <v>777742.03</v>
      </c>
      <c r="I50" s="26"/>
      <c r="J50" s="26"/>
      <c r="K50" s="26"/>
      <c r="L50" s="37"/>
      <c r="M50" s="37"/>
      <c r="N50" s="37"/>
    </row>
    <row r="51" spans="2:14" ht="14.25">
      <c r="B51" s="7" t="s">
        <v>51</v>
      </c>
      <c r="C51" s="26"/>
      <c r="D51" s="24"/>
      <c r="E51" s="65">
        <v>348917</v>
      </c>
      <c r="F51" s="65"/>
      <c r="G51" s="5">
        <f>E51-F51</f>
        <v>348917</v>
      </c>
      <c r="I51" s="26"/>
      <c r="J51" s="26"/>
      <c r="K51" s="26"/>
      <c r="L51" s="37"/>
      <c r="M51" s="37"/>
      <c r="N51" s="37"/>
    </row>
    <row r="52" spans="2:7" ht="14.25">
      <c r="B52" s="7"/>
      <c r="C52" s="26"/>
      <c r="D52" s="24"/>
      <c r="E52" s="29"/>
      <c r="F52" s="29"/>
      <c r="G52" s="5"/>
    </row>
    <row r="53" spans="2:7" ht="14.25">
      <c r="B53" s="7" t="s">
        <v>26</v>
      </c>
      <c r="C53" s="26"/>
      <c r="D53" s="24"/>
      <c r="E53" s="29"/>
      <c r="F53" s="29"/>
      <c r="G53" s="5"/>
    </row>
    <row r="54" spans="2:7" ht="14.25">
      <c r="B54" s="7"/>
      <c r="C54" s="63" t="s">
        <v>48</v>
      </c>
      <c r="D54" s="24"/>
      <c r="E54" s="65"/>
      <c r="F54" s="65"/>
      <c r="G54" s="5"/>
    </row>
    <row r="55" spans="2:7" ht="14.25">
      <c r="B55" s="7"/>
      <c r="C55" s="63" t="s">
        <v>49</v>
      </c>
      <c r="D55" s="24"/>
      <c r="E55" s="65"/>
      <c r="F55" s="65"/>
      <c r="G55" s="5"/>
    </row>
    <row r="56" spans="2:7" ht="14.25">
      <c r="B56" s="7"/>
      <c r="C56" s="63" t="s">
        <v>50</v>
      </c>
      <c r="D56" s="24"/>
      <c r="E56" s="65"/>
      <c r="F56" s="65"/>
      <c r="G56" s="5"/>
    </row>
    <row r="57" spans="2:7" ht="14.25">
      <c r="B57" s="7"/>
      <c r="C57" s="63" t="s">
        <v>52</v>
      </c>
      <c r="D57" s="24"/>
      <c r="E57" s="65"/>
      <c r="F57" s="65"/>
      <c r="G57" s="5"/>
    </row>
    <row r="58" spans="2:7" ht="14.25">
      <c r="B58" s="7"/>
      <c r="C58" s="63" t="s">
        <v>53</v>
      </c>
      <c r="D58" s="66"/>
      <c r="E58" s="65">
        <f>207396+132931+2000</f>
        <v>342327</v>
      </c>
      <c r="F58" s="65">
        <f>17353.92+16.16</f>
        <v>17370.079999999998</v>
      </c>
      <c r="G58" s="5">
        <f>E58-F58</f>
        <v>324956.92</v>
      </c>
    </row>
    <row r="59" spans="2:7" ht="15" thickBot="1">
      <c r="B59" s="7"/>
      <c r="C59" s="35"/>
      <c r="D59" s="11"/>
      <c r="E59" s="29"/>
      <c r="F59" s="29"/>
      <c r="G59" s="5"/>
    </row>
    <row r="60" spans="2:7" s="2" customFormat="1" ht="15.75" thickBot="1">
      <c r="B60" s="38" t="s">
        <v>24</v>
      </c>
      <c r="C60" s="39"/>
      <c r="D60" s="40"/>
      <c r="E60" s="41">
        <f>SUM(E42:E58)</f>
        <v>1746476</v>
      </c>
      <c r="F60" s="41">
        <f>SUM(F42:F58)</f>
        <v>188365.31</v>
      </c>
      <c r="G60" s="41">
        <f>SUM(G42:G58)</f>
        <v>1558110.69</v>
      </c>
    </row>
    <row r="65" spans="2:5" ht="14.25">
      <c r="B65" t="s">
        <v>54</v>
      </c>
      <c r="E65" s="20" t="s">
        <v>30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headerFooter alignWithMargins="0">
    <oddFooter>&amp;L&amp;6
&amp;C&amp;8Stand: &amp;D&amp;R&amp;8Seite &amp;P von &amp;N</oddFooter>
  </headerFooter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E21" sqref="E21"/>
    </sheetView>
  </sheetViews>
  <sheetFormatPr defaultColWidth="12.59765625" defaultRowHeight="14.25"/>
  <cols>
    <col min="1" max="16384" width="12.59765625" style="1" customWidth="1"/>
  </cols>
  <sheetData>
    <row r="1" ht="15">
      <c r="A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&amp;L&amp;6I:\&amp;F; &amp;A&amp;R&amp;6Seite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2.59765625" defaultRowHeight="14.25"/>
  <cols>
    <col min="1" max="16384" width="12.59765625" style="1" customWidth="1"/>
  </cols>
  <sheetData>
    <row r="1" ht="15">
      <c r="A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&amp;L&amp;6I:\&amp;F; &amp;A&amp;R&amp;6Seite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BIG-STAEDTEBAU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Überschrift</dc:title>
  <dc:subject/>
  <dc:creator>Veranlasser</dc:creator>
  <cp:keywords/>
  <dc:description/>
  <cp:lastModifiedBy> </cp:lastModifiedBy>
  <cp:lastPrinted>2011-02-16T15:27:30Z</cp:lastPrinted>
  <dcterms:created xsi:type="dcterms:W3CDTF">1999-04-13T15:06:11Z</dcterms:created>
  <dcterms:modified xsi:type="dcterms:W3CDTF">2011-02-21T10:58:07Z</dcterms:modified>
  <cp:category/>
  <cp:version/>
  <cp:contentType/>
  <cp:contentStatus/>
</cp:coreProperties>
</file>