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19320" windowHeight="142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<sst xmlns="http://schemas.openxmlformats.org/spreadsheetml/2006/main" count="40" uniqueCount="32">
  <si>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Leistung</t>
  </si>
  <si>
    <t>Menge</t>
  </si>
  <si>
    <t>EP</t>
  </si>
  <si>
    <t>GP</t>
  </si>
  <si>
    <t>Einheit</t>
  </si>
  <si>
    <t>St</t>
  </si>
  <si>
    <t>m²</t>
  </si>
  <si>
    <t>EURO</t>
  </si>
  <si>
    <t>Ausgangsparameter</t>
  </si>
  <si>
    <t>Ausstattung</t>
  </si>
  <si>
    <t>Bänke</t>
  </si>
  <si>
    <t>€ / m²</t>
  </si>
  <si>
    <t>Summe befestigte Flächen</t>
  </si>
  <si>
    <t>Summe unbefestigte Flächen</t>
  </si>
  <si>
    <t>unbefestigte Fläche ca.</t>
  </si>
  <si>
    <t>Befestigte Fläche ca.</t>
  </si>
  <si>
    <t>Wassergebundene Wegedecke</t>
  </si>
  <si>
    <t>Kleine Wallstraße - Konzept Umfeld Neubau Öffentliches WC</t>
  </si>
  <si>
    <t xml:space="preserve">Kleinpflaster 7/9 </t>
  </si>
  <si>
    <t>Klinkerstreifen (auf Betonfundament)</t>
  </si>
  <si>
    <t>lfm</t>
  </si>
  <si>
    <t>Vegetationstechnische Bodenbearbeitung</t>
  </si>
  <si>
    <t>Hainbuchenhecke             (1)</t>
  </si>
  <si>
    <t>Kirschlorbeer                    (2)</t>
  </si>
  <si>
    <t>Kleinkronige Bäume          (3)</t>
  </si>
  <si>
    <t>Flächengröße gesamt: ca. 212 m²</t>
  </si>
  <si>
    <t xml:space="preserve">Brutto-Gesamtsumme gemäß Grobkostenschätzung </t>
  </si>
  <si>
    <t>Netto-Gesamtsumme</t>
  </si>
  <si>
    <t>(1) Carpinus betulus, Heckenpflanze, geschnitten, 2xv., mB., h 125-150, 4 Stück/lfm, inkl. Pflanzung und Pflege</t>
  </si>
  <si>
    <t>(2) Prunus laurocerasus 'Herbergii', Bü, 2xv., mB., h 60-80, 3 Stück/m², inkl. Pflanzung und Pflege</t>
  </si>
  <si>
    <t>(3) Prunus serrulata 'Pink Perfection', H, 3xv., mDb., aus extra weitem Stand, StU 16-18, inkl. Pflanzung, Ringdrainage, Dreibock und Pflege bzw. alternativ</t>
  </si>
  <si>
    <t>Malus 'Red Sentinel', H, 3xv., mDb., StU 16-18, inkl. Pflanzung, Ringdrainage, Dreibock und Pflege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</si>
</sst>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 €&quot;;\-#,##0\ &quot; €&quot;"/>
    <numFmt numFmtId="173" formatCode="#,##0\ &quot; €&quot;;[Red]\-#,##0\ &quot; €&quot;"/>
    <numFmt numFmtId="174" formatCode="#,##0.00\ &quot; €&quot;;\-#,##0.00\ &quot; €&quot;"/>
    <numFmt numFmtId="175" formatCode="#,##0.00\ &quot; €&quot;;[Red]\-#,##0.00\ &quot; €&quot;"/>
    <numFmt numFmtId="176" formatCode="_-* #,##0\ &quot; €&quot;_-;\-* #,##0\ &quot; €&quot;_-;_-* &quot;-&quot;\ &quot; €&quot;_-;_-@_-"/>
    <numFmt numFmtId="177" formatCode="_-* #,##0\ _ _€_-;\-* #,##0\ _ _€_-;_-* &quot;-&quot;\ _ _€_-;_-@_-"/>
    <numFmt numFmtId="178" formatCode="_-* #,##0.00\ &quot; €&quot;_-;\-* #,##0.00\ &quot; €&quot;_-;_-* &quot;-&quot;??\ &quot; €&quot;_-;_-@_-"/>
    <numFmt numFmtId="179" formatCode="_-* #,##0.00\ _ _€_-;\-* #,##0.00\ _ _€_-;_-* &quot;-&quot;??\ _ _€_-;_-@_-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2"/>
    </font>
    <font>
      <sz val="10"/>
      <color indexed="10"/>
      <name val="Lucida Sans Unicode"/>
      <family val="2"/>
    </font>
    <font>
      <b/>
      <sz val="9"/>
      <color indexed="10"/>
      <name val="Arial"/>
      <family val="2"/>
    </font>
    <font>
      <b/>
      <sz val="12"/>
      <color indexed="10"/>
      <name val="Lucida Sans Unicode"/>
      <family val="2"/>
    </font>
    <font>
      <b/>
      <sz val="10"/>
      <color indexed="10"/>
      <name val="Lucida Sans Unicode"/>
      <family val="2"/>
    </font>
    <font>
      <b/>
      <sz val="12"/>
      <color indexed="10"/>
      <name val="Arial"/>
      <family val="2"/>
    </font>
    <font>
      <b/>
      <sz val="10"/>
      <name val="Lucida Sans Unicode"/>
      <family val="2"/>
    </font>
    <font>
      <sz val="11"/>
      <name val="Lucida Sans Unicode"/>
      <family val="2"/>
    </font>
    <font>
      <b/>
      <sz val="12"/>
      <name val="Lucida Sans Unicode"/>
      <family val="2"/>
    </font>
    <font>
      <sz val="10"/>
      <name val="Lucida Sans Unicode"/>
      <family val="2"/>
    </font>
    <font>
      <b/>
      <sz val="6"/>
      <name val="Lucida Sans Unicode"/>
      <family val="2"/>
    </font>
    <font>
      <sz val="6"/>
      <name val="Lucida Sans Unicode"/>
      <family val="2"/>
    </font>
    <font>
      <sz val="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" fontId="13" fillId="0" borderId="13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13" fillId="0" borderId="16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/>
    </xf>
    <xf numFmtId="4" fontId="13" fillId="0" borderId="22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4" fontId="13" fillId="0" borderId="2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25" xfId="0" applyFont="1" applyFill="1" applyBorder="1" applyAlignment="1">
      <alignment/>
    </xf>
    <xf numFmtId="0" fontId="15" fillId="0" borderId="26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4" fontId="14" fillId="0" borderId="27" xfId="0" applyNumberFormat="1" applyFont="1" applyFill="1" applyBorder="1" applyAlignment="1">
      <alignment horizontal="right"/>
    </xf>
    <xf numFmtId="4" fontId="15" fillId="0" borderId="27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4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29" xfId="0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4" fontId="14" fillId="0" borderId="31" xfId="0" applyNumberFormat="1" applyFont="1" applyFill="1" applyBorder="1" applyAlignment="1">
      <alignment horizontal="right"/>
    </xf>
    <xf numFmtId="4" fontId="15" fillId="0" borderId="31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4" fontId="13" fillId="0" borderId="34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right"/>
    </xf>
    <xf numFmtId="4" fontId="10" fillId="0" borderId="35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36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35" xfId="0" applyFont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31" sqref="E31"/>
    </sheetView>
  </sheetViews>
  <sheetFormatPr defaultColWidth="11.421875" defaultRowHeight="12.75"/>
  <cols>
    <col min="1" max="1" width="58.7109375" style="0" customWidth="1"/>
    <col min="2" max="2" width="10.7109375" style="8" customWidth="1"/>
    <col min="3" max="3" width="10.7109375" style="11" customWidth="1"/>
    <col min="4" max="5" width="15.28125" style="8" customWidth="1"/>
    <col min="6" max="6" width="15.28125" style="12" customWidth="1"/>
  </cols>
  <sheetData>
    <row r="1" spans="1:6" s="17" customFormat="1" ht="12.75">
      <c r="A1" s="15"/>
      <c r="B1" s="9"/>
      <c r="C1" s="10"/>
      <c r="D1" s="9"/>
      <c r="E1" s="9"/>
      <c r="F1" s="16"/>
    </row>
    <row r="2" spans="1:6" s="2" customFormat="1" ht="16.5">
      <c r="A2" s="76" t="s">
        <v>17</v>
      </c>
      <c r="B2" s="77"/>
      <c r="C2" s="77"/>
      <c r="D2" s="77"/>
      <c r="E2" s="77"/>
      <c r="F2" s="25"/>
    </row>
    <row r="3" spans="1:6" s="20" customFormat="1" ht="16.5">
      <c r="A3" s="18"/>
      <c r="B3" s="18"/>
      <c r="C3" s="21"/>
      <c r="D3" s="18"/>
      <c r="E3" s="18"/>
      <c r="F3" s="19"/>
    </row>
    <row r="4" spans="1:6" s="1" customFormat="1" ht="12.75">
      <c r="A4" s="53" t="s">
        <v>8</v>
      </c>
      <c r="B4" s="53"/>
      <c r="C4" s="54"/>
      <c r="D4" s="53"/>
      <c r="E4" s="53"/>
      <c r="F4" s="25"/>
    </row>
    <row r="5" spans="1:6" s="1" customFormat="1" ht="12.75">
      <c r="A5" s="75" t="s">
        <v>25</v>
      </c>
      <c r="B5" s="53"/>
      <c r="C5" s="54"/>
      <c r="D5" s="53"/>
      <c r="E5" s="53"/>
      <c r="F5" s="25"/>
    </row>
    <row r="6" spans="1:6" s="24" customFormat="1" ht="13.5" thickBot="1">
      <c r="A6" s="22"/>
      <c r="B6" s="13"/>
      <c r="C6" s="14"/>
      <c r="D6" s="13"/>
      <c r="E6" s="13"/>
      <c r="F6" s="23"/>
    </row>
    <row r="7" spans="1:6" s="40" customFormat="1" ht="12.75">
      <c r="A7" s="26" t="s">
        <v>0</v>
      </c>
      <c r="B7" s="32" t="s">
        <v>1</v>
      </c>
      <c r="C7" s="32" t="s">
        <v>4</v>
      </c>
      <c r="D7" s="32" t="s">
        <v>2</v>
      </c>
      <c r="E7" s="41" t="s">
        <v>3</v>
      </c>
      <c r="F7" s="78" t="s">
        <v>11</v>
      </c>
    </row>
    <row r="8" spans="1:6" s="40" customFormat="1" ht="12.75">
      <c r="A8" s="27"/>
      <c r="B8" s="31"/>
      <c r="C8" s="31"/>
      <c r="D8" s="35" t="s">
        <v>7</v>
      </c>
      <c r="E8" s="42" t="s">
        <v>7</v>
      </c>
      <c r="F8" s="79"/>
    </row>
    <row r="9" spans="1:6" s="40" customFormat="1" ht="12.75">
      <c r="A9" s="28"/>
      <c r="B9" s="33"/>
      <c r="C9" s="33"/>
      <c r="D9" s="43"/>
      <c r="E9" s="43"/>
      <c r="F9" s="44"/>
    </row>
    <row r="10" spans="1:6" s="40" customFormat="1" ht="12.75">
      <c r="A10" s="29" t="s">
        <v>15</v>
      </c>
      <c r="B10" s="34">
        <f>SUM(B12:B14)</f>
        <v>161.5</v>
      </c>
      <c r="C10" s="35" t="s">
        <v>6</v>
      </c>
      <c r="D10" s="35"/>
      <c r="E10" s="35"/>
      <c r="F10" s="39"/>
    </row>
    <row r="11" spans="1:6" s="40" customFormat="1" ht="12.75">
      <c r="A11" s="27"/>
      <c r="B11" s="31"/>
      <c r="C11" s="31"/>
      <c r="D11" s="31"/>
      <c r="E11" s="31"/>
      <c r="F11" s="39"/>
    </row>
    <row r="12" spans="1:6" s="40" customFormat="1" ht="12.75">
      <c r="A12" s="27" t="s">
        <v>18</v>
      </c>
      <c r="B12" s="30">
        <v>25</v>
      </c>
      <c r="C12" s="31" t="s">
        <v>6</v>
      </c>
      <c r="D12" s="30">
        <v>98</v>
      </c>
      <c r="E12" s="30">
        <f>B12*D12</f>
        <v>2450</v>
      </c>
      <c r="F12" s="39"/>
    </row>
    <row r="13" spans="1:6" s="40" customFormat="1" ht="12.75">
      <c r="A13" s="27" t="s">
        <v>16</v>
      </c>
      <c r="B13" s="30">
        <v>120</v>
      </c>
      <c r="C13" s="31" t="s">
        <v>6</v>
      </c>
      <c r="D13" s="30">
        <v>42</v>
      </c>
      <c r="E13" s="30">
        <f>B13*D13</f>
        <v>5040</v>
      </c>
      <c r="F13" s="39"/>
    </row>
    <row r="14" spans="1:6" s="40" customFormat="1" ht="12.75">
      <c r="A14" s="27" t="s">
        <v>19</v>
      </c>
      <c r="B14" s="30">
        <v>16.5</v>
      </c>
      <c r="C14" s="31" t="s">
        <v>6</v>
      </c>
      <c r="D14" s="30">
        <v>105</v>
      </c>
      <c r="E14" s="30">
        <f>B14*D14</f>
        <v>1732.5</v>
      </c>
      <c r="F14" s="39"/>
    </row>
    <row r="15" spans="1:6" s="40" customFormat="1" ht="12.75">
      <c r="A15" s="27"/>
      <c r="B15" s="30"/>
      <c r="C15" s="31"/>
      <c r="D15" s="30"/>
      <c r="E15" s="30"/>
      <c r="F15" s="39"/>
    </row>
    <row r="16" spans="1:6" s="40" customFormat="1" ht="12.75">
      <c r="A16" s="27" t="s">
        <v>9</v>
      </c>
      <c r="B16" s="30"/>
      <c r="C16" s="31"/>
      <c r="D16" s="30"/>
      <c r="E16" s="30"/>
      <c r="F16" s="39"/>
    </row>
    <row r="17" spans="1:6" s="40" customFormat="1" ht="12.75">
      <c r="A17" s="27" t="s">
        <v>10</v>
      </c>
      <c r="B17" s="30">
        <v>2</v>
      </c>
      <c r="C17" s="31" t="s">
        <v>5</v>
      </c>
      <c r="D17" s="30">
        <v>2400</v>
      </c>
      <c r="E17" s="30">
        <f>B17*D17</f>
        <v>4800</v>
      </c>
      <c r="F17" s="39"/>
    </row>
    <row r="18" spans="1:6" s="40" customFormat="1" ht="12.75">
      <c r="A18" s="45"/>
      <c r="B18" s="36"/>
      <c r="C18" s="37"/>
      <c r="D18" s="36"/>
      <c r="E18" s="36"/>
      <c r="F18" s="46"/>
    </row>
    <row r="19" spans="1:6" s="40" customFormat="1" ht="12.75">
      <c r="A19" s="47" t="s">
        <v>12</v>
      </c>
      <c r="B19" s="38"/>
      <c r="C19" s="38"/>
      <c r="D19" s="48"/>
      <c r="E19" s="49">
        <f>SUM(E9:E18)</f>
        <v>14022.5</v>
      </c>
      <c r="F19" s="39">
        <f>SUM(E19/B10)</f>
        <v>86.82662538699691</v>
      </c>
    </row>
    <row r="20" spans="1:6" s="40" customFormat="1" ht="12.75">
      <c r="A20" s="50"/>
      <c r="B20" s="33"/>
      <c r="C20" s="33"/>
      <c r="D20" s="43"/>
      <c r="E20" s="51"/>
      <c r="F20" s="52"/>
    </row>
    <row r="21" spans="1:6" s="40" customFormat="1" ht="12.75">
      <c r="A21" s="29" t="s">
        <v>14</v>
      </c>
      <c r="B21" s="34">
        <f>SUM(B23)</f>
        <v>50</v>
      </c>
      <c r="C21" s="35" t="s">
        <v>6</v>
      </c>
      <c r="D21" s="30"/>
      <c r="E21" s="30"/>
      <c r="F21" s="39"/>
    </row>
    <row r="22" spans="1:6" s="40" customFormat="1" ht="12.75">
      <c r="A22" s="29"/>
      <c r="B22" s="30"/>
      <c r="C22" s="31"/>
      <c r="D22" s="30"/>
      <c r="E22" s="30"/>
      <c r="F22" s="39"/>
    </row>
    <row r="23" spans="1:6" s="40" customFormat="1" ht="12.75">
      <c r="A23" s="27" t="s">
        <v>21</v>
      </c>
      <c r="B23" s="30">
        <v>50</v>
      </c>
      <c r="C23" s="31" t="s">
        <v>6</v>
      </c>
      <c r="D23" s="30">
        <v>15.5</v>
      </c>
      <c r="E23" s="30">
        <f>B23*D23</f>
        <v>775</v>
      </c>
      <c r="F23" s="39"/>
    </row>
    <row r="24" spans="1:6" s="40" customFormat="1" ht="12.75">
      <c r="A24" s="27" t="s">
        <v>22</v>
      </c>
      <c r="B24" s="30">
        <v>11.5</v>
      </c>
      <c r="C24" s="31" t="s">
        <v>20</v>
      </c>
      <c r="D24" s="30">
        <v>140</v>
      </c>
      <c r="E24" s="30">
        <f>B24*D24</f>
        <v>1610</v>
      </c>
      <c r="F24" s="39"/>
    </row>
    <row r="25" spans="1:6" s="40" customFormat="1" ht="12.75">
      <c r="A25" s="27" t="s">
        <v>23</v>
      </c>
      <c r="B25" s="30">
        <v>105</v>
      </c>
      <c r="C25" s="31" t="s">
        <v>5</v>
      </c>
      <c r="D25" s="30">
        <v>36</v>
      </c>
      <c r="E25" s="30">
        <f>B25*D25</f>
        <v>3780</v>
      </c>
      <c r="F25" s="39"/>
    </row>
    <row r="26" spans="1:6" s="40" customFormat="1" ht="12.75">
      <c r="A26" s="27" t="s">
        <v>24</v>
      </c>
      <c r="B26" s="30">
        <v>6</v>
      </c>
      <c r="C26" s="31" t="s">
        <v>5</v>
      </c>
      <c r="D26" s="30">
        <v>650</v>
      </c>
      <c r="E26" s="30">
        <f>B26*D26</f>
        <v>3900</v>
      </c>
      <c r="F26" s="39"/>
    </row>
    <row r="27" spans="1:6" s="40" customFormat="1" ht="12.75">
      <c r="A27" s="45"/>
      <c r="B27" s="36"/>
      <c r="C27" s="37"/>
      <c r="D27" s="36"/>
      <c r="E27" s="36"/>
      <c r="F27" s="46"/>
    </row>
    <row r="28" spans="1:6" s="40" customFormat="1" ht="12.75">
      <c r="A28" s="71" t="s">
        <v>13</v>
      </c>
      <c r="B28" s="69"/>
      <c r="C28" s="69"/>
      <c r="D28" s="70"/>
      <c r="E28" s="49">
        <f>SUM(E20:E27)</f>
        <v>10065</v>
      </c>
      <c r="F28" s="72">
        <f>SUM(E28/B21)</f>
        <v>201.3</v>
      </c>
    </row>
    <row r="29" spans="1:6" s="63" customFormat="1" ht="15.75" thickBot="1">
      <c r="A29" s="80" t="s">
        <v>27</v>
      </c>
      <c r="B29" s="81"/>
      <c r="C29" s="81"/>
      <c r="D29" s="81"/>
      <c r="E29" s="73">
        <f>E19+E28</f>
        <v>24087.5</v>
      </c>
      <c r="F29" s="74">
        <f>E29/3100</f>
        <v>7.770161290322581</v>
      </c>
    </row>
    <row r="30" spans="1:6" s="60" customFormat="1" ht="8.25">
      <c r="A30" s="55"/>
      <c r="B30" s="56"/>
      <c r="C30" s="56"/>
      <c r="D30" s="57"/>
      <c r="E30" s="58"/>
      <c r="F30" s="59"/>
    </row>
    <row r="31" spans="1:6" s="63" customFormat="1" ht="15">
      <c r="A31" s="80" t="s">
        <v>26</v>
      </c>
      <c r="B31" s="81"/>
      <c r="C31" s="81"/>
      <c r="D31" s="82"/>
      <c r="E31" s="61">
        <f>E29*1.19</f>
        <v>28664.125</v>
      </c>
      <c r="F31" s="62">
        <f>E31/3100</f>
        <v>9.24649193548387</v>
      </c>
    </row>
    <row r="32" spans="1:6" s="60" customFormat="1" ht="9" thickBot="1">
      <c r="A32" s="64"/>
      <c r="B32" s="65"/>
      <c r="C32" s="65"/>
      <c r="D32" s="66"/>
      <c r="E32" s="67"/>
      <c r="F32" s="68"/>
    </row>
    <row r="34" ht="12.75">
      <c r="A34" t="s">
        <v>28</v>
      </c>
    </row>
    <row r="35" ht="12.75">
      <c r="A35" t="s">
        <v>29</v>
      </c>
    </row>
    <row r="36" ht="12.75">
      <c r="A36" t="s">
        <v>30</v>
      </c>
    </row>
    <row r="37" ht="12.75">
      <c r="A37" t="s">
        <v>31</v>
      </c>
    </row>
  </sheetData>
  <sheetProtection/>
  <mergeCells count="4">
    <mergeCell ref="A2:E2"/>
    <mergeCell ref="F7:F8"/>
    <mergeCell ref="A29:D29"/>
    <mergeCell ref="A31:D31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Header>&amp;L&amp;"Lucida Sans Unicode,Fett"Stadt Boizenburg / Elbe&amp;C
&amp;R&amp;"Lucida Sans Unicode,Fett"Grobkostenschätzung
Stand 28.11.2011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A1" sqref="A1:F8"/>
    </sheetView>
  </sheetViews>
  <sheetFormatPr defaultColWidth="11.421875" defaultRowHeight="12.75"/>
  <sheetData>
    <row r="2" spans="1:2" ht="15.75">
      <c r="A2" s="2"/>
      <c r="B2" s="2"/>
    </row>
    <row r="3" spans="1:2" ht="15.75">
      <c r="A3" s="2"/>
      <c r="B3" s="2"/>
    </row>
    <row r="4" spans="1:6" ht="12.75">
      <c r="A4" s="1"/>
      <c r="B4" s="1"/>
      <c r="C4" s="6"/>
      <c r="D4" s="6"/>
      <c r="E4" s="6"/>
      <c r="F4" s="6"/>
    </row>
    <row r="5" spans="3:6" ht="12.75">
      <c r="C5" s="7"/>
      <c r="D5" s="7"/>
      <c r="E5" s="6"/>
      <c r="F5" s="6"/>
    </row>
    <row r="6" spans="1:2" ht="12.75">
      <c r="A6" s="4"/>
      <c r="B6" s="1"/>
    </row>
    <row r="8" spans="1:6" ht="12.75">
      <c r="A8" s="3"/>
      <c r="C8" s="5"/>
      <c r="D8" s="5"/>
      <c r="E8" s="5"/>
      <c r="F8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ingenieurbüro kuntermann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antje kuntermann</dc:creator>
  <cp:keywords/>
  <dc:description/>
  <cp:lastModifiedBy> </cp:lastModifiedBy>
  <cp:lastPrinted>2011-11-29T06:46:01Z</cp:lastPrinted>
  <dcterms:created xsi:type="dcterms:W3CDTF">2003-01-14T07:32:49Z</dcterms:created>
  <dcterms:modified xsi:type="dcterms:W3CDTF">2011-11-29T10:22:43Z</dcterms:modified>
  <cp:category/>
  <cp:version/>
  <cp:contentType/>
  <cp:contentStatus/>
</cp:coreProperties>
</file>