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3" activeTab="0"/>
  </bookViews>
  <sheets>
    <sheet name="Hauptweg" sheetId="1" r:id="rId1"/>
  </sheets>
  <definedNames>
    <definedName name="_xlnm.Print_Titles" localSheetId="0">'Hauptweg'!$1:$4</definedName>
  </definedNames>
  <calcPr fullCalcOnLoad="1"/>
</workbook>
</file>

<file path=xl/sharedStrings.xml><?xml version="1.0" encoding="utf-8"?>
<sst xmlns="http://schemas.openxmlformats.org/spreadsheetml/2006/main" count="78" uniqueCount="65">
  <si>
    <t>Boizenburg Gothmann 1. - 2. BA</t>
  </si>
  <si>
    <t>BÜ: VIUS Ingenieurplanung</t>
  </si>
  <si>
    <t>Bearbeiter: Dipl. Ing. H. Rohatzsch</t>
  </si>
  <si>
    <t>Mengen:</t>
  </si>
  <si>
    <t>Die Mengenprüfung ist erfolgt, keine Abweichungen!</t>
  </si>
  <si>
    <t>Hinweis: im Zuge der Verhandlung hat sich der Mengenansatz für die Pos 08.01.0012 von m in d geändert!</t>
  </si>
  <si>
    <t>Pos</t>
  </si>
  <si>
    <t>Beschreibung</t>
  </si>
  <si>
    <t xml:space="preserve">Menge </t>
  </si>
  <si>
    <t>EH</t>
  </si>
  <si>
    <t>EP angeboten</t>
  </si>
  <si>
    <t>GP angeboten</t>
  </si>
  <si>
    <t>EP verhandelt</t>
  </si>
  <si>
    <t>GP verhandelt</t>
  </si>
  <si>
    <t>vergleichbare Pos aus Haupt LV</t>
  </si>
  <si>
    <t>EP</t>
  </si>
  <si>
    <t>08.01.0001</t>
  </si>
  <si>
    <t>Asphalt / Beton fräsen</t>
  </si>
  <si>
    <t>m²</t>
  </si>
  <si>
    <t>01.00.0020</t>
  </si>
  <si>
    <t>08.01.0002</t>
  </si>
  <si>
    <t>Planum herstellen</t>
  </si>
  <si>
    <t>08.01.0003</t>
  </si>
  <si>
    <t>Boden verdichten</t>
  </si>
  <si>
    <t>08.01.0004</t>
  </si>
  <si>
    <t>Asphalttragschicht</t>
  </si>
  <si>
    <t>01.00.0021</t>
  </si>
  <si>
    <t>08.01.0005</t>
  </si>
  <si>
    <t>01.00.0054</t>
  </si>
  <si>
    <t>08.01.0006</t>
  </si>
  <si>
    <t>Nacht in Asphalttragschicht</t>
  </si>
  <si>
    <t>m</t>
  </si>
  <si>
    <t>08.01.0007</t>
  </si>
  <si>
    <t>Betondecke aufnehmen</t>
  </si>
  <si>
    <t>01.00.0006</t>
  </si>
  <si>
    <t>08.01.0008</t>
  </si>
  <si>
    <t>Betondecke schneiden</t>
  </si>
  <si>
    <t>01.00.0017</t>
  </si>
  <si>
    <t>08.01.0009</t>
  </si>
  <si>
    <t>Pflastersteine aus / einbauen</t>
  </si>
  <si>
    <t>03.00.0026</t>
  </si>
  <si>
    <t>08.01.0010</t>
  </si>
  <si>
    <t>Einbauteile in Asphalt anpassen</t>
  </si>
  <si>
    <t>STK</t>
  </si>
  <si>
    <t>08.01.0011</t>
  </si>
  <si>
    <t>Schachtabdeckungen</t>
  </si>
  <si>
    <t>08.01.0012</t>
  </si>
  <si>
    <t>Bankett herstellen</t>
  </si>
  <si>
    <t>d</t>
  </si>
  <si>
    <t>08.01.0013</t>
  </si>
  <si>
    <t>Baustoff für Bankett</t>
  </si>
  <si>
    <t>to</t>
  </si>
  <si>
    <t>08.01.0014</t>
  </si>
  <si>
    <t>Oberboden</t>
  </si>
  <si>
    <t>08.01.0015</t>
  </si>
  <si>
    <t>Rasenansaat herstellen</t>
  </si>
  <si>
    <t>08.01.0016</t>
  </si>
  <si>
    <t xml:space="preserve">Schottertragschicht </t>
  </si>
  <si>
    <t>01.00.0022</t>
  </si>
  <si>
    <t xml:space="preserve">Nachtrag Nr. 2  Asphalt Hauptweg an der Sude </t>
  </si>
  <si>
    <t>Summen NT 2 Netto</t>
  </si>
  <si>
    <t>zuzügl. MwSt</t>
  </si>
  <si>
    <t>Summe NT 2 Brutto</t>
  </si>
  <si>
    <t>abzüglich Rohrgrabenschließung aus dem Hauptangebot</t>
  </si>
  <si>
    <t>überplanmäßige Ausgabe für die Deckenschließung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</si>
</sst>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\ [$€-407];[Red]\-#,##0.00\ [$€-407]"/>
  </numFmts>
  <fonts count="4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double"/>
      <sz val="10"/>
      <name val="Arial"/>
      <family val="2"/>
    </font>
    <font>
      <b/>
      <i/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right" wrapText="1"/>
    </xf>
    <xf numFmtId="165" fontId="1" fillId="0" borderId="10" xfId="0" applyNumberFormat="1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165" fontId="0" fillId="0" borderId="12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2" fillId="33" borderId="10" xfId="0" applyNumberFormat="1" applyFont="1" applyFill="1" applyBorder="1" applyAlignment="1">
      <alignment horizontal="center" wrapText="1"/>
    </xf>
    <xf numFmtId="165" fontId="2" fillId="33" borderId="11" xfId="0" applyNumberFormat="1" applyFont="1" applyFill="1" applyBorder="1" applyAlignment="1">
      <alignment horizontal="center" wrapText="1"/>
    </xf>
    <xf numFmtId="165" fontId="3" fillId="33" borderId="0" xfId="0" applyNumberFormat="1" applyFont="1" applyFill="1" applyAlignment="1">
      <alignment/>
    </xf>
    <xf numFmtId="165" fontId="3" fillId="33" borderId="12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165" fontId="5" fillId="33" borderId="0" xfId="0" applyNumberFormat="1" applyFont="1" applyFill="1" applyBorder="1" applyAlignment="1">
      <alignment/>
    </xf>
    <xf numFmtId="165" fontId="2" fillId="33" borderId="13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165" fontId="1" fillId="0" borderId="11" xfId="0" applyNumberFormat="1" applyFont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F65" sqref="F65"/>
    </sheetView>
  </sheetViews>
  <sheetFormatPr defaultColWidth="11.57421875" defaultRowHeight="12.75"/>
  <cols>
    <col min="1" max="1" width="11.57421875" style="0" customWidth="1"/>
    <col min="2" max="2" width="19.7109375" style="0" customWidth="1"/>
    <col min="3" max="3" width="11.140625" style="1" customWidth="1"/>
    <col min="4" max="4" width="7.57421875" style="2" customWidth="1"/>
    <col min="5" max="5" width="11.57421875" style="3" customWidth="1"/>
    <col min="6" max="6" width="13.28125" style="3" customWidth="1"/>
    <col min="7" max="7" width="11.57421875" style="3" customWidth="1"/>
    <col min="8" max="8" width="13.57421875" style="3" customWidth="1"/>
    <col min="9" max="9" width="13.7109375" style="0" customWidth="1"/>
    <col min="10" max="10" width="11.57421875" style="3" customWidth="1"/>
  </cols>
  <sheetData>
    <row r="1" spans="2:8" ht="12.75">
      <c r="B1" t="s">
        <v>0</v>
      </c>
      <c r="H1" t="s">
        <v>1</v>
      </c>
    </row>
    <row r="2" spans="2:8" ht="12.75">
      <c r="B2" t="s">
        <v>59</v>
      </c>
      <c r="H2" t="s">
        <v>2</v>
      </c>
    </row>
    <row r="5" ht="12.75">
      <c r="A5" s="4" t="s">
        <v>3</v>
      </c>
    </row>
    <row r="6" ht="12.75">
      <c r="A6" t="s">
        <v>4</v>
      </c>
    </row>
    <row r="8" ht="12.75">
      <c r="A8" t="s">
        <v>5</v>
      </c>
    </row>
    <row r="9" spans="1:10" ht="38.25">
      <c r="A9" s="5" t="s">
        <v>6</v>
      </c>
      <c r="B9" s="5" t="s">
        <v>7</v>
      </c>
      <c r="C9" s="6" t="s">
        <v>8</v>
      </c>
      <c r="D9" s="7" t="s">
        <v>9</v>
      </c>
      <c r="E9" s="7" t="s">
        <v>10</v>
      </c>
      <c r="F9" s="8" t="s">
        <v>11</v>
      </c>
      <c r="G9" s="25" t="s">
        <v>12</v>
      </c>
      <c r="H9" s="26" t="s">
        <v>13</v>
      </c>
      <c r="I9" s="5" t="s">
        <v>14</v>
      </c>
      <c r="J9" s="7" t="s">
        <v>15</v>
      </c>
    </row>
    <row r="10" spans="1:10" ht="12.75">
      <c r="A10" s="9" t="s">
        <v>16</v>
      </c>
      <c r="B10" t="s">
        <v>17</v>
      </c>
      <c r="C10" s="1">
        <v>2000</v>
      </c>
      <c r="D10" s="2" t="s">
        <v>18</v>
      </c>
      <c r="E10" s="3">
        <v>8.27</v>
      </c>
      <c r="F10" s="10">
        <f>C10*E10</f>
        <v>16540</v>
      </c>
      <c r="G10" s="27">
        <v>8.27</v>
      </c>
      <c r="H10" s="28">
        <f>C10*G10</f>
        <v>16540</v>
      </c>
      <c r="I10" s="11" t="s">
        <v>19</v>
      </c>
      <c r="J10" s="3">
        <v>10.63</v>
      </c>
    </row>
    <row r="11" spans="1:9" ht="12.75">
      <c r="A11" s="9" t="s">
        <v>20</v>
      </c>
      <c r="B11" t="s">
        <v>21</v>
      </c>
      <c r="C11" s="1">
        <v>3000</v>
      </c>
      <c r="D11" s="2" t="s">
        <v>18</v>
      </c>
      <c r="E11" s="3">
        <v>1.6</v>
      </c>
      <c r="F11" s="10">
        <f>C11*E11</f>
        <v>4800</v>
      </c>
      <c r="G11" s="27">
        <v>1.4</v>
      </c>
      <c r="H11" s="28">
        <f>C11*G11</f>
        <v>4200</v>
      </c>
      <c r="I11" s="11"/>
    </row>
    <row r="12" spans="1:9" ht="12.75">
      <c r="A12" s="9" t="s">
        <v>22</v>
      </c>
      <c r="B12" t="s">
        <v>23</v>
      </c>
      <c r="C12" s="1">
        <v>3000</v>
      </c>
      <c r="D12" s="2" t="s">
        <v>18</v>
      </c>
      <c r="E12" s="3">
        <v>1.1</v>
      </c>
      <c r="F12" s="10">
        <f>C12*E12</f>
        <v>3300.0000000000005</v>
      </c>
      <c r="G12" s="27">
        <v>1.1</v>
      </c>
      <c r="H12" s="28">
        <f>C12*G12</f>
        <v>3300.0000000000005</v>
      </c>
      <c r="I12" s="11"/>
    </row>
    <row r="13" spans="1:10" ht="12.75">
      <c r="A13" s="9" t="s">
        <v>24</v>
      </c>
      <c r="B13" t="s">
        <v>25</v>
      </c>
      <c r="C13" s="1">
        <v>2800</v>
      </c>
      <c r="D13" s="2" t="s">
        <v>18</v>
      </c>
      <c r="E13" s="3">
        <v>22.54</v>
      </c>
      <c r="F13" s="10">
        <f>C13*E13</f>
        <v>63112</v>
      </c>
      <c r="G13" s="27">
        <v>19.38</v>
      </c>
      <c r="H13" s="28">
        <f>C13*G13</f>
        <v>54264</v>
      </c>
      <c r="I13" s="11" t="s">
        <v>26</v>
      </c>
      <c r="J13" s="3">
        <v>18.38</v>
      </c>
    </row>
    <row r="14" spans="1:10" ht="12.75">
      <c r="A14" s="9" t="s">
        <v>27</v>
      </c>
      <c r="B14" t="s">
        <v>25</v>
      </c>
      <c r="C14" s="1">
        <v>80</v>
      </c>
      <c r="D14" s="2" t="s">
        <v>18</v>
      </c>
      <c r="E14" s="3">
        <v>27.74</v>
      </c>
      <c r="F14" s="10">
        <f>C14*E14</f>
        <v>2219.2</v>
      </c>
      <c r="G14" s="27">
        <v>24.64</v>
      </c>
      <c r="H14" s="28">
        <f>C14*G14</f>
        <v>1971.2</v>
      </c>
      <c r="I14" s="11" t="s">
        <v>28</v>
      </c>
      <c r="J14" s="3">
        <v>21.54</v>
      </c>
    </row>
    <row r="15" spans="1:9" ht="12.75">
      <c r="A15" s="9" t="s">
        <v>29</v>
      </c>
      <c r="B15" t="s">
        <v>30</v>
      </c>
      <c r="C15" s="1">
        <v>120</v>
      </c>
      <c r="D15" s="2" t="s">
        <v>31</v>
      </c>
      <c r="E15" s="3">
        <v>15</v>
      </c>
      <c r="F15" s="10">
        <f>C15*E15</f>
        <v>1800</v>
      </c>
      <c r="G15" s="27">
        <v>12</v>
      </c>
      <c r="H15" s="28">
        <f>C15*G15</f>
        <v>1440</v>
      </c>
      <c r="I15" s="11"/>
    </row>
    <row r="16" spans="1:10" ht="12.75">
      <c r="A16" s="9" t="s">
        <v>32</v>
      </c>
      <c r="B16" t="s">
        <v>33</v>
      </c>
      <c r="C16" s="1">
        <v>50</v>
      </c>
      <c r="D16" s="2" t="s">
        <v>18</v>
      </c>
      <c r="E16" s="3">
        <v>19.76</v>
      </c>
      <c r="F16" s="10">
        <f>C16*E16</f>
        <v>988.0000000000001</v>
      </c>
      <c r="G16" s="27">
        <v>7.93</v>
      </c>
      <c r="H16" s="28">
        <f>C16*G16</f>
        <v>396.5</v>
      </c>
      <c r="I16" s="11" t="s">
        <v>34</v>
      </c>
      <c r="J16" s="3">
        <v>7.93</v>
      </c>
    </row>
    <row r="17" spans="1:10" s="12" customFormat="1" ht="12.75">
      <c r="A17" s="9" t="s">
        <v>35</v>
      </c>
      <c r="B17" t="s">
        <v>36</v>
      </c>
      <c r="C17" s="1">
        <v>25</v>
      </c>
      <c r="D17" s="2" t="s">
        <v>31</v>
      </c>
      <c r="E17" s="3">
        <v>8</v>
      </c>
      <c r="F17" s="10">
        <f>C17*E17</f>
        <v>200</v>
      </c>
      <c r="G17" s="27">
        <v>8</v>
      </c>
      <c r="H17" s="28">
        <f>C17*G17</f>
        <v>200</v>
      </c>
      <c r="I17" s="11" t="s">
        <v>37</v>
      </c>
      <c r="J17" s="3">
        <v>1</v>
      </c>
    </row>
    <row r="18" spans="1:10" ht="12.75">
      <c r="A18" s="9" t="s">
        <v>38</v>
      </c>
      <c r="B18" t="s">
        <v>39</v>
      </c>
      <c r="C18" s="1">
        <v>20</v>
      </c>
      <c r="D18" s="2" t="s">
        <v>18</v>
      </c>
      <c r="E18" s="3">
        <v>30</v>
      </c>
      <c r="F18" s="10">
        <f>C18*E18</f>
        <v>600</v>
      </c>
      <c r="G18" s="27">
        <v>30</v>
      </c>
      <c r="H18" s="28">
        <f>C18*G18</f>
        <v>600</v>
      </c>
      <c r="I18" s="11" t="s">
        <v>40</v>
      </c>
      <c r="J18" s="3">
        <v>16.48</v>
      </c>
    </row>
    <row r="19" spans="1:9" ht="12.75">
      <c r="A19" s="9" t="s">
        <v>41</v>
      </c>
      <c r="B19" t="s">
        <v>42</v>
      </c>
      <c r="C19" s="1">
        <v>6</v>
      </c>
      <c r="D19" s="2" t="s">
        <v>43</v>
      </c>
      <c r="E19" s="3">
        <v>120</v>
      </c>
      <c r="F19" s="10">
        <f>C19*E19</f>
        <v>720</v>
      </c>
      <c r="G19" s="27">
        <v>120</v>
      </c>
      <c r="H19" s="28">
        <f>C19*G19</f>
        <v>720</v>
      </c>
      <c r="I19" s="11"/>
    </row>
    <row r="20" spans="1:9" ht="12.75">
      <c r="A20" s="9" t="s">
        <v>44</v>
      </c>
      <c r="B20" t="s">
        <v>45</v>
      </c>
      <c r="C20" s="1">
        <v>12</v>
      </c>
      <c r="D20" s="2" t="s">
        <v>43</v>
      </c>
      <c r="E20" s="3">
        <v>150</v>
      </c>
      <c r="F20" s="10">
        <f>C20*E20</f>
        <v>1800</v>
      </c>
      <c r="G20" s="27">
        <v>150</v>
      </c>
      <c r="H20" s="28">
        <f>C20*G20</f>
        <v>1800</v>
      </c>
      <c r="I20" s="11"/>
    </row>
    <row r="21" spans="1:9" ht="12.75">
      <c r="A21" s="9" t="s">
        <v>46</v>
      </c>
      <c r="B21" t="s">
        <v>47</v>
      </c>
      <c r="C21" s="1">
        <v>1050</v>
      </c>
      <c r="D21" s="2" t="s">
        <v>31</v>
      </c>
      <c r="E21" s="3">
        <v>8.93</v>
      </c>
      <c r="F21" s="10">
        <f>C21*E21</f>
        <v>9376.5</v>
      </c>
      <c r="G21" s="27"/>
      <c r="H21" s="28"/>
      <c r="I21" s="11"/>
    </row>
    <row r="22" spans="1:9" ht="12.75">
      <c r="A22" s="9"/>
      <c r="C22" s="1">
        <v>0.75</v>
      </c>
      <c r="D22" s="2" t="s">
        <v>48</v>
      </c>
      <c r="F22" s="10"/>
      <c r="G22" s="27">
        <v>4688.25</v>
      </c>
      <c r="H22" s="28">
        <f>C22*G22</f>
        <v>3516.1875</v>
      </c>
      <c r="I22" s="11"/>
    </row>
    <row r="23" spans="1:9" ht="12.75">
      <c r="A23" s="9" t="s">
        <v>49</v>
      </c>
      <c r="B23" t="s">
        <v>50</v>
      </c>
      <c r="C23" s="1">
        <v>150</v>
      </c>
      <c r="D23" s="2" t="s">
        <v>51</v>
      </c>
      <c r="E23" s="3">
        <v>12.29</v>
      </c>
      <c r="F23" s="10">
        <f>C23*E23</f>
        <v>1843.4999999999998</v>
      </c>
      <c r="G23" s="27">
        <v>12.29</v>
      </c>
      <c r="H23" s="28">
        <f>C23*G23</f>
        <v>1843.4999999999998</v>
      </c>
      <c r="I23" s="11"/>
    </row>
    <row r="24" spans="1:9" ht="12.75">
      <c r="A24" s="9" t="s">
        <v>52</v>
      </c>
      <c r="B24" t="s">
        <v>53</v>
      </c>
      <c r="C24" s="1">
        <v>1050</v>
      </c>
      <c r="D24" s="2" t="s">
        <v>18</v>
      </c>
      <c r="E24" s="3">
        <v>4.8</v>
      </c>
      <c r="F24" s="10">
        <f>C24*E24</f>
        <v>5040</v>
      </c>
      <c r="G24" s="27">
        <v>4.8</v>
      </c>
      <c r="H24" s="28">
        <f>C24*G24</f>
        <v>5040</v>
      </c>
      <c r="I24" s="11"/>
    </row>
    <row r="25" spans="1:9" ht="12.75">
      <c r="A25" s="9" t="s">
        <v>54</v>
      </c>
      <c r="B25" t="s">
        <v>55</v>
      </c>
      <c r="C25" s="1">
        <v>1050</v>
      </c>
      <c r="D25" s="2" t="s">
        <v>18</v>
      </c>
      <c r="E25" s="3">
        <v>0.72</v>
      </c>
      <c r="F25" s="10">
        <f>C25*E25</f>
        <v>756</v>
      </c>
      <c r="G25" s="27">
        <v>0.72</v>
      </c>
      <c r="H25" s="28">
        <f>C25*G25</f>
        <v>756</v>
      </c>
      <c r="I25" s="11"/>
    </row>
    <row r="26" spans="1:10" ht="12.75">
      <c r="A26" s="9" t="s">
        <v>56</v>
      </c>
      <c r="B26" t="s">
        <v>57</v>
      </c>
      <c r="C26" s="1">
        <v>120</v>
      </c>
      <c r="D26" s="2" t="s">
        <v>31</v>
      </c>
      <c r="E26" s="3">
        <v>8.54</v>
      </c>
      <c r="F26" s="10">
        <f>C26*E26</f>
        <v>1024.8</v>
      </c>
      <c r="G26" s="27">
        <v>8.54</v>
      </c>
      <c r="H26" s="28">
        <f>C26*G26</f>
        <v>1024.8</v>
      </c>
      <c r="I26" s="11" t="s">
        <v>58</v>
      </c>
      <c r="J26" s="3">
        <v>8.58</v>
      </c>
    </row>
    <row r="27" spans="1:10" ht="12.75">
      <c r="A27" s="13"/>
      <c r="C27" s="14"/>
      <c r="D27" s="15"/>
      <c r="E27" s="47" t="s">
        <v>60</v>
      </c>
      <c r="F27" s="48">
        <f>SUM(F10:F26)</f>
        <v>114120</v>
      </c>
      <c r="G27" s="49"/>
      <c r="H27" s="50">
        <f>SUM(H10:H26)</f>
        <v>97612.1875</v>
      </c>
      <c r="I27" s="17"/>
      <c r="J27" s="16"/>
    </row>
    <row r="28" spans="1:10" ht="12.75">
      <c r="A28" s="18"/>
      <c r="B28" s="19"/>
      <c r="C28" s="20"/>
      <c r="D28" s="21"/>
      <c r="E28" s="22"/>
      <c r="F28" s="22"/>
      <c r="G28" s="43"/>
      <c r="H28" s="43"/>
      <c r="I28" s="24"/>
      <c r="J28" s="22"/>
    </row>
    <row r="29" spans="1:10" ht="13.5" thickBot="1">
      <c r="A29" s="18"/>
      <c r="B29" s="19"/>
      <c r="C29" s="29"/>
      <c r="D29" s="30" t="s">
        <v>61</v>
      </c>
      <c r="E29" s="31"/>
      <c r="F29" s="31"/>
      <c r="G29" s="44"/>
      <c r="H29" s="44">
        <f>H27*19%</f>
        <v>18546.315625</v>
      </c>
      <c r="I29" s="32"/>
      <c r="J29" s="33"/>
    </row>
    <row r="30" spans="1:10" ht="12.75">
      <c r="A30" s="18"/>
      <c r="B30" s="19"/>
      <c r="C30" s="34"/>
      <c r="D30" s="35"/>
      <c r="E30" s="36"/>
      <c r="F30" s="36"/>
      <c r="G30" s="45"/>
      <c r="H30" s="45"/>
      <c r="I30" s="37"/>
      <c r="J30" s="36"/>
    </row>
    <row r="31" spans="1:10" ht="13.5" thickBot="1">
      <c r="A31" s="18"/>
      <c r="B31" s="19"/>
      <c r="C31" s="40"/>
      <c r="D31" s="41" t="s">
        <v>62</v>
      </c>
      <c r="E31" s="42"/>
      <c r="F31" s="42"/>
      <c r="G31" s="46"/>
      <c r="H31" s="46">
        <f>SUM(H27:H30)</f>
        <v>116158.503125</v>
      </c>
      <c r="I31" s="39"/>
      <c r="J31" s="38"/>
    </row>
    <row r="32" spans="1:10" ht="14.25" thickBot="1" thickTop="1">
      <c r="A32" s="18"/>
      <c r="B32" s="19"/>
      <c r="C32" s="52"/>
      <c r="D32" s="53" t="s">
        <v>63</v>
      </c>
      <c r="E32" s="54"/>
      <c r="F32" s="54"/>
      <c r="G32" s="51"/>
      <c r="H32" s="51">
        <v>-30334</v>
      </c>
      <c r="I32" s="24"/>
      <c r="J32" s="22"/>
    </row>
    <row r="33" spans="1:10" ht="13.5" thickBot="1">
      <c r="A33" s="18"/>
      <c r="B33" s="19"/>
      <c r="C33" s="55"/>
      <c r="D33" s="56"/>
      <c r="E33" s="56" t="s">
        <v>64</v>
      </c>
      <c r="F33" s="57"/>
      <c r="G33" s="58"/>
      <c r="H33" s="58">
        <f>SUM(H31:H32)</f>
        <v>85824.503125</v>
      </c>
      <c r="I33" s="24"/>
      <c r="J33" s="22"/>
    </row>
    <row r="34" spans="1:10" ht="13.5" thickTop="1">
      <c r="A34" s="18"/>
      <c r="B34" s="19"/>
      <c r="C34" s="20"/>
      <c r="D34" s="21"/>
      <c r="E34" s="22"/>
      <c r="F34" s="22"/>
      <c r="G34" s="23"/>
      <c r="H34" s="23"/>
      <c r="I34" s="24"/>
      <c r="J34" s="22"/>
    </row>
  </sheetData>
  <sheetProtection selectLockedCells="1" selectUnlockedCells="1"/>
  <printOptions/>
  <pageMargins left="0.7480314960629921" right="0.7480314960629921" top="1.1023622047244095" bottom="0.5511811023622047" header="0.5118110236220472" footer="0.7086614173228347"/>
  <pageSetup firstPageNumber="1" useFirstPageNumber="1" horizontalDpi="600" verticalDpi="600" orientation="landscape" paperSize="9" scale="94" r:id="rId1"/>
  <headerFooter alignWithMargins="0">
    <oddFooter>&amp;CSeite &amp;P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IBEESE</cp:lastModifiedBy>
  <cp:lastPrinted>2014-09-08T09:58:04Z</cp:lastPrinted>
  <dcterms:created xsi:type="dcterms:W3CDTF">2014-09-05T07:33:09Z</dcterms:created>
  <dcterms:modified xsi:type="dcterms:W3CDTF">2014-09-08T10:02:57Z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{B72FC2BD-7AEB-4E84-AED3-BFCA2ADB330D}</vt:lpwstr>
  </property>
  <property fmtid="{D5CDD505-2E9C-101B-9397-08002B2CF9AE}" pid="3" name="ReadOnly">
    <vt:lpwstr>False</vt:lpwstr>
  </property>
  <property fmtid="{D5CDD505-2E9C-101B-9397-08002B2CF9AE}" pid="4" name="DocTitle">
    <vt:lpwstr> 005 Gestaltung Umwelt\54 Verkehrsflächen und -anlagen, ÖPNV\541 Gemeindestraßen\54100000 Gemeindestraßen\54101001 Straßenneubau (Investition)\20. Gothmann - SW-Kanal neu 2014\Aufträge, Verträge\2014-09-04 Boizenburg Gothmann 1. und 2. BA NT 2 und 3 geprü</vt:lpwstr>
  </property>
</Properties>
</file>